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OEE" state="visible" r:id="rId4"/>
    <sheet sheetId="2" name="Instructions" state="visible" r:id="rId5"/>
  </sheets>
  <calcPr calcId="171027"/>
</workbook>
</file>

<file path=xl/sharedStrings.xml><?xml version="1.0" encoding="utf-8"?>
<sst xmlns="http://schemas.openxmlformats.org/spreadsheetml/2006/main" count="55" uniqueCount="55">
  <si>
    <t>OEE CALCULATOR</t>
  </si>
  <si>
    <t>Overall Equipment Effectiveness</t>
  </si>
  <si>
    <t>Line / Asset</t>
  </si>
  <si>
    <t>Assembly Line 3</t>
  </si>
  <si>
    <t>Date</t>
  </si>
  <si>
    <t>2026-04-13</t>
  </si>
  <si>
    <t>Prepared By</t>
  </si>
  <si>
    <t>M. Tanaka</t>
  </si>
  <si>
    <t>STEP 1 — INPUTS  (enter your numbers in the blue-bordered cells)</t>
  </si>
  <si>
    <t>Planned Production Time</t>
  </si>
  <si>
    <t>minutes  (total scheduled run time)</t>
  </si>
  <si>
    <t>Downtime (unplanned)</t>
  </si>
  <si>
    <t>minutes  (breakdowns, changeovers, starvation)</t>
  </si>
  <si>
    <t>Ideal Cycle Time</t>
  </si>
  <si>
    <t>seconds/unit  (theoretical fastest)</t>
  </si>
  <si>
    <t>Total Units Produced</t>
  </si>
  <si>
    <t>units  (good + bad)</t>
  </si>
  <si>
    <t>Good Units Produced</t>
  </si>
  <si>
    <t>units  (first-pass, no rework)</t>
  </si>
  <si>
    <t>STEP 2 — RESULTS  (calculated automatically)</t>
  </si>
  <si>
    <t>Run Time</t>
  </si>
  <si>
    <t>minutes  (= Planned − Downtime)</t>
  </si>
  <si>
    <t>Availability</t>
  </si>
  <si>
    <t>= Run Time ÷ Planned Production Time</t>
  </si>
  <si>
    <t>Performance</t>
  </si>
  <si>
    <t>= (Ideal Cycle Time × Total Count) ÷ (Run Time × 60)</t>
  </si>
  <si>
    <t>Quality</t>
  </si>
  <si>
    <t>= Good Count ÷ Total Count</t>
  </si>
  <si>
    <t>OEE</t>
  </si>
  <si>
    <t>Overall Equipment Effectiveness  =  Availability × Performance × Quality</t>
  </si>
  <si>
    <t>Benchmark band</t>
  </si>
  <si>
    <t>≥85% world-class · 60–84% typical · &lt;60% significant losses</t>
  </si>
  <si>
    <t>WORLD-CLASS BENCHMARKS  (reference)</t>
  </si>
  <si>
    <t>World-Class OEE</t>
  </si>
  <si>
    <t>85%+</t>
  </si>
  <si>
    <t>Availability 90%+ · Performance 95%+ · Quality 99%+</t>
  </si>
  <si>
    <t>Typical</t>
  </si>
  <si>
    <t>60%</t>
  </si>
  <si>
    <t>Industry average — ~40% of capacity lost</t>
  </si>
  <si>
    <t>Needs Improvement</t>
  </si>
  <si>
    <t>&lt;60%</t>
  </si>
  <si>
    <t>Significant hidden losses — big kaizen upside</t>
  </si>
  <si>
    <t>OEE Calculator — How to Use This Template</t>
  </si>
  <si>
    <t>Kaizumi — Free Lean Tools — kaizumi.com/tools/oee</t>
  </si>
  <si>
    <t>WHAT IS OEE AND WHY IT MATTERS</t>
  </si>
  <si>
    <t>THE FORMULA — EXPLAINED</t>
  </si>
  <si>
    <t xml:space="preserve">Purpose — one number for productive output
OEE answers a single question: of the time you planned to run, how much truly productive output did you get? It combines three independent factors — Availability, Performance, and Quality — into one percentage that exposes hidden losses. A perfect 100% means only good parts, as fast as possible, with zero downtime.</t>
  </si>
  <si>
    <t xml:space="preserve">Step 1 — Run Time and Availability
Run Time (min) = Planned Production Time − Downtime.
Availability = Run Time ÷ Planned Production Time. It measures how much of the scheduled time the equipment was actually running.</t>
  </si>
  <si>
    <t xml:space="preserve">The three factors capture different losses
Availability losses = breakdowns, changeovers, material shortages. Performance losses = slow cycles, minor stops, idling. Quality losses = scrap, rework, startup rejects. OEE makes all of these visible in one number so you can see exactly where output is leaking.</t>
  </si>
  <si>
    <t xml:space="preserve">Step 2 — Performance and Quality
Performance = (Ideal Cycle Time × Total Count) ÷ (Run Time × 60) — capped at 100%. Did you run at full speed?
Quality = Good Count ÷ Total Count — capped at 100%. How many parts were good on the first pass?</t>
  </si>
  <si>
    <t xml:space="preserve">OEE is multiplicative, not additive
Three factors at 90% each give an OEE of only 72.9% (0.9 × 0.9 × 0.9). Small losses compound into a visible gap — that is what makes OEE so revealing. Chase steady improvement, not a perfect score; even world-class plants rarely exceed 90%.</t>
  </si>
  <si>
    <t xml:space="preserve">Worked example (loaded in the sheet)
480 min planned, 47 min downtime → Run Time = 433 min.
Availability = 433 ÷ 480 = 90.2%.  Performance = (30 × 782) ÷ (433 × 60) = 90.3%.  Quality = 752 ÷ 782 = 96.2%.
OEE = 90.2% × 90.3% × 96.2% = 78.3% → Typical band.</t>
  </si>
  <si>
    <t xml:space="preserve">The lowest factor is your biggest opportunity
If Availability drags OEE down, focus on changeover reduction (SMED) and maintenance (TPM). If Performance is low, chase minor stops and speed losses. If Quality is the issue, look at process capability and error-proofing (poka-yoke). Improving the lowest factor always moves OEE most.</t>
  </si>
  <si>
    <t xml:space="preserve">Reading the result
OEE = Availability × Performance × Quality.
≥85% = World-Class (green) · 60–84% = Typical (amber) · &lt;60% = Needs Improvement (red). The headline OEE cell recolours automatically as you change the inputs.</t>
  </si>
  <si>
    <t>TIPS:  Be honest with the numbers — understating downtime or inflating ideal cycle time only hides improvement opportunities.  Track OEE daily; the trend matters more than any single reading.  Moving from 60% to 70% OEE can mean ~16% more output from the same equipment — a new machine at zero capital cost.  Download more free Lean tools at kaizumi.com/tools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</si>
</sst>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color theme="1"/>
      <family val="2"/>
      <scheme val="minor"/>
      <sz val="11"/>
      <name val="Calibri"/>
    </font>
    <font>
      <b/>
      <color rgb="FFFFFFFF"/>
      <sz val="16"/>
    </font>
    <font>
      <i/>
      <color rgb="FFBFDBFE"/>
      <sz val="9"/>
    </font>
    <font>
      <b/>
      <color rgb="FF1E3A5F"/>
      <sz val="8"/>
    </font>
    <font>
      <sz val="9"/>
    </font>
    <font>
      <b/>
      <color rgb="FFFFFFFF"/>
      <sz val="9"/>
    </font>
    <font>
      <b/>
      <color rgb="FF1E3A5F"/>
      <sz val="9"/>
    </font>
    <font>
      <b/>
      <color rgb="FF2563EB"/>
      <sz val="11"/>
    </font>
    <font>
      <i/>
      <color rgb="FF6B7280"/>
      <sz val="8"/>
    </font>
    <font>
      <color rgb="FF374151"/>
      <sz val="9"/>
    </font>
    <font>
      <b/>
      <sz val="10"/>
    </font>
    <font>
      <b/>
      <color rgb="FF374151"/>
      <sz val="10"/>
    </font>
    <font>
      <b/>
      <sz val="12"/>
    </font>
    <font>
      <b/>
      <color rgb="FF2563EB"/>
      <sz val="12"/>
    </font>
    <font>
      <b/>
      <color rgb="FF2563EB"/>
      <sz val="16"/>
    </font>
    <font>
      <b/>
      <color rgb="FF2563EB"/>
      <sz val="9"/>
    </font>
    <font>
      <b/>
      <color rgb="FF166534"/>
      <sz val="9"/>
    </font>
    <font>
      <b/>
      <color rgb="FF166534"/>
      <sz val="11"/>
    </font>
    <font>
      <i/>
      <color rgb="FF166534"/>
      <sz val="8"/>
    </font>
    <font>
      <b/>
      <color rgb="FF92400E"/>
      <sz val="9"/>
    </font>
    <font>
      <b/>
      <color rgb="FF92400E"/>
      <sz val="11"/>
    </font>
    <font>
      <i/>
      <color rgb="FF92400E"/>
      <sz val="8"/>
    </font>
    <font>
      <b/>
      <color rgb="FF991B1B"/>
      <sz val="9"/>
    </font>
    <font>
      <b/>
      <color rgb="FF991B1B"/>
      <sz val="11"/>
    </font>
    <font>
      <i/>
      <color rgb="FF991B1B"/>
      <sz val="8"/>
    </font>
    <font>
      <b/>
      <color rgb="FFFFFFFF"/>
      <sz val="18"/>
    </font>
    <font>
      <i/>
      <color rgb="FF1E3A5F"/>
      <sz val="10"/>
    </font>
    <font>
      <b/>
      <color rgb="FFFFFFFF"/>
      <sz val="11"/>
    </font>
  </fonts>
  <fills count="14">
    <fill>
      <patternFill patternType="none"/>
    </fill>
    <fill>
      <patternFill patternType="gray125"/>
    </fill>
    <fill>
      <patternFill patternType="solid">
        <fgColor rgb="FF2563EB"/>
      </patternFill>
    </fill>
    <fill>
      <patternFill patternType="solid">
        <fgColor rgb="FFEFF6FF"/>
      </patternFill>
    </fill>
    <fill>
      <patternFill patternType="solid">
        <fgColor rgb="FFFFFFFF"/>
      </patternFill>
    </fill>
    <fill>
      <patternFill patternType="solid">
        <fgColor rgb="FF1E3A5F"/>
      </patternFill>
    </fill>
    <fill>
      <patternFill patternType="solid">
        <fgColor rgb="FFF9FAFB"/>
      </patternFill>
    </fill>
    <fill>
      <patternFill patternType="solid">
        <fgColor rgb="FFF0F9FF"/>
      </patternFill>
    </fill>
    <fill>
      <patternFill patternType="solid">
        <fgColor rgb="FFDBEAFE"/>
      </patternFill>
    </fill>
    <fill>
      <patternFill patternType="solid">
        <fgColor rgb="FFDCFCE7"/>
      </patternFill>
    </fill>
    <fill>
      <patternFill patternType="solid">
        <fgColor rgb="FFFEF3C7"/>
      </patternFill>
    </fill>
    <fill>
      <patternFill patternType="solid">
        <fgColor rgb="FFFEE2E2"/>
      </patternFill>
    </fill>
    <fill>
      <patternFill patternType="solid">
        <fgColor rgb="FFD1D5DB"/>
      </patternFill>
    </fill>
    <fill>
      <patternFill patternType="solid">
        <fgColor rgb="FFFEF9C3"/>
      </patternFill>
    </fill>
  </fills>
  <borders count="5">
    <border>
      <left/>
      <right/>
      <top/>
      <bottom/>
      <diagonal/>
    </border>
    <border>
      <left style="thin">
        <color rgb="FF2563EB"/>
      </left>
      <right style="thin">
        <color rgb="FF2563EB"/>
      </right>
      <top style="thin">
        <color rgb="FF2563EB"/>
      </top>
      <bottom style="thin">
        <color rgb="FF2563EB"/>
      </bottom>
      <diagonal/>
    </border>
    <border>
      <left style="thin">
        <color rgb="FFD1D5DB"/>
      </left>
      <right style="thin">
        <color rgb="FFD1D5DB"/>
      </right>
      <top style="thin">
        <color rgb="FFD1D5DB"/>
      </top>
      <bottom style="thin">
        <color rgb="FFD1D5DB"/>
      </bottom>
      <diagonal/>
    </border>
    <border>
      <left style="hair">
        <color rgb="FFD1D5DB"/>
      </left>
      <right style="hair">
        <color rgb="FFD1D5DB"/>
      </right>
      <top style="hair">
        <color rgb="FFD1D5DB"/>
      </top>
      <bottom style="hair">
        <color rgb="FFD1D5DB"/>
      </bottom>
      <diagonal/>
    </border>
    <border>
      <left style="medium">
        <color rgb="FF2563EB"/>
      </left>
      <right style="medium">
        <color rgb="FF2563EB"/>
      </right>
      <top style="medium">
        <color rgb="FF2563EB"/>
      </top>
      <bottom style="medium">
        <color rgb="FF2563EB"/>
      </bottom>
      <diagonal/>
    </border>
  </borders>
  <cellStyleXfs count="1">
    <xf numFmtId="0" fontId="0" fillId="0" borderId="0"/>
  </cellStyleXfs>
  <cellXfs count="38">
    <xf numFmtId="0" fontId="0" fillId="0" borderId="0" xfId="0"/>
    <xf numFmtId="0" fontId="0" fillId="2" borderId="1" xfId="0" applyFill="1" applyBorder="1"/>
    <xf numFmtId="0" fontId="1" fillId="2" borderId="1" xfId="0" applyFont="1" applyFill="1" applyBorder="1" applyAlignment="1">
      <alignment horizontal="left" vertical="center" indent="1"/>
    </xf>
    <xf numFmtId="0" fontId="2" fillId="2" borderId="1" xfId="0" applyFont="1" applyFill="1" applyBorder="1" applyAlignment="1">
      <alignment horizontal="right" vertical="center"/>
    </xf>
    <xf numFmtId="0" fontId="3" fillId="3" borderId="2" xfId="0" applyFont="1" applyFill="1" applyBorder="1" applyAlignment="1">
      <alignment horizontal="left" vertical="center" indent="1"/>
    </xf>
    <xf numFmtId="0" fontId="4" fillId="4" borderId="1" xfId="0" applyFont="1" applyFill="1" applyBorder="1" applyAlignment="1">
      <alignment horizontal="left" vertical="center" indent="1"/>
    </xf>
    <xf numFmtId="0" fontId="5" fillId="5" borderId="2" xfId="0" applyFont="1" applyFill="1" applyBorder="1" applyAlignment="1">
      <alignment horizontal="left" vertical="center" indent="1"/>
    </xf>
    <xf numFmtId="0" fontId="6" fillId="3" borderId="2" xfId="0" applyFont="1" applyFill="1" applyBorder="1" applyAlignment="1">
      <alignment horizontal="left" vertical="center" indent="1"/>
    </xf>
    <xf numFmtId="1" fontId="7" fillId="4" borderId="1" xfId="0" applyNumberFormat="1" applyFont="1" applyFill="1" applyBorder="1" applyAlignment="1">
      <alignment horizontal="center" vertical="center"/>
    </xf>
    <xf numFmtId="0" fontId="8" fillId="4" borderId="3" xfId="0" applyFont="1" applyFill="1" applyBorder="1" applyAlignment="1">
      <alignment horizontal="left" vertical="center" indent="1"/>
    </xf>
    <xf numFmtId="0" fontId="8" fillId="6" borderId="3" xfId="0" applyFont="1" applyFill="1" applyBorder="1" applyAlignment="1">
      <alignment horizontal="left" vertical="center" indent="1"/>
    </xf>
    <xf numFmtId="3" fontId="7" fillId="4" borderId="1" xfId="0" applyNumberFormat="1" applyFont="1" applyFill="1" applyBorder="1" applyAlignment="1">
      <alignment horizontal="center" vertical="center"/>
    </xf>
    <xf numFmtId="0" fontId="9" fillId="7" borderId="2" xfId="0" applyFont="1" applyFill="1" applyBorder="1" applyAlignment="1">
      <alignment horizontal="left" vertical="center" indent="1"/>
    </xf>
    <xf numFmtId="3" fontId="10" fillId="7" borderId="2" xfId="0" applyNumberFormat="1" applyFont="1" applyFill="1" applyBorder="1" applyAlignment="1">
      <alignment horizontal="center" vertical="center"/>
    </xf>
    <xf numFmtId="0" fontId="8" fillId="7" borderId="2" xfId="0" applyFont="1" applyFill="1" applyBorder="1" applyAlignment="1">
      <alignment horizontal="left" vertical="center" indent="1"/>
    </xf>
    <xf numFmtId="0" fontId="11" fillId="7" borderId="2" xfId="0" applyFont="1" applyFill="1" applyBorder="1" applyAlignment="1">
      <alignment horizontal="left" vertical="center" indent="1"/>
    </xf>
    <xf numFmtId="164" fontId="12" fillId="7" borderId="2" xfId="0" applyNumberFormat="1" applyFont="1" applyFill="1" applyBorder="1" applyAlignment="1">
      <alignment horizontal="center" vertical="center"/>
    </xf>
    <xf numFmtId="0" fontId="13" fillId="8" borderId="4" xfId="0" applyFont="1" applyFill="1" applyBorder="1" applyAlignment="1">
      <alignment horizontal="left" vertical="center" indent="1"/>
    </xf>
    <xf numFmtId="164" fontId="14" fillId="8" borderId="4" xfId="0" applyNumberFormat="1" applyFont="1" applyFill="1" applyBorder="1" applyAlignment="1">
      <alignment horizontal="center" vertical="center"/>
    </xf>
    <xf numFmtId="0" fontId="15" fillId="8" borderId="4" xfId="0" applyFont="1" applyFill="1" applyBorder="1" applyAlignment="1">
      <alignment horizontal="left" vertical="center" indent="1"/>
    </xf>
    <xf numFmtId="0" fontId="10" fillId="7" borderId="2" xfId="0" applyFont="1" applyFill="1" applyBorder="1" applyAlignment="1">
      <alignment horizontal="center" vertical="center"/>
    </xf>
    <xf numFmtId="0" fontId="16" fillId="9" borderId="2" xfId="0" applyFont="1" applyFill="1" applyBorder="1" applyAlignment="1">
      <alignment horizontal="left" vertical="center" indent="1"/>
    </xf>
    <xf numFmtId="0" fontId="17" fillId="9" borderId="2" xfId="0" applyFont="1" applyFill="1" applyBorder="1" applyAlignment="1">
      <alignment horizontal="center" vertical="center"/>
    </xf>
    <xf numFmtId="0" fontId="18" fillId="9" borderId="2" xfId="0" applyFont="1" applyFill="1" applyBorder="1" applyAlignment="1">
      <alignment horizontal="left" vertical="center" indent="1"/>
    </xf>
    <xf numFmtId="0" fontId="19" fillId="10" borderId="2" xfId="0" applyFont="1" applyFill="1" applyBorder="1" applyAlignment="1">
      <alignment horizontal="left" vertical="center" indent="1"/>
    </xf>
    <xf numFmtId="0" fontId="20" fillId="10" borderId="2" xfId="0" applyFont="1" applyFill="1" applyBorder="1" applyAlignment="1">
      <alignment horizontal="center" vertical="center"/>
    </xf>
    <xf numFmtId="0" fontId="21" fillId="10" borderId="2" xfId="0" applyFont="1" applyFill="1" applyBorder="1" applyAlignment="1">
      <alignment horizontal="left" vertical="center" indent="1"/>
    </xf>
    <xf numFmtId="0" fontId="22" fillId="11" borderId="2" xfId="0" applyFont="1" applyFill="1" applyBorder="1" applyAlignment="1">
      <alignment horizontal="left" vertical="center" indent="1"/>
    </xf>
    <xf numFmtId="0" fontId="23" fillId="11" borderId="2" xfId="0" applyFont="1" applyFill="1" applyBorder="1" applyAlignment="1">
      <alignment horizontal="center" vertical="center"/>
    </xf>
    <xf numFmtId="0" fontId="24" fillId="11" borderId="2" xfId="0" applyFont="1" applyFill="1" applyBorder="1" applyAlignment="1">
      <alignment horizontal="left" vertical="center" indent="1"/>
    </xf>
    <xf numFmtId="0" fontId="25" fillId="12" borderId="0" xfId="0" applyFont="1" applyFill="1" applyAlignment="1">
      <alignment horizontal="center" vertical="center"/>
    </xf>
    <xf numFmtId="0" fontId="26" fillId="12" borderId="0" xfId="0" applyFont="1" applyFill="1" applyAlignment="1">
      <alignment horizontal="center" vertical="center"/>
    </xf>
    <xf numFmtId="0" fontId="27" fillId="5" borderId="0" xfId="0" applyFont="1" applyFill="1" applyAlignment="1">
      <alignment horizontal="left" vertical="center" indent="1"/>
    </xf>
    <xf numFmtId="0" fontId="0" fillId="12" borderId="0" xfId="0" applyFill="1"/>
    <xf numFmtId="0" fontId="4" fillId="6" borderId="3" xfId="0" applyFont="1" applyFill="1" applyBorder="1" applyAlignment="1">
      <alignment vertical="top" wrapText="1" indent="1"/>
    </xf>
    <xf numFmtId="0" fontId="4" fillId="4" borderId="3" xfId="0" applyFont="1" applyFill="1" applyBorder="1" applyAlignment="1">
      <alignment vertical="top" wrapText="1" indent="1"/>
    </xf>
    <xf numFmtId="0" fontId="4" fillId="3" borderId="3" xfId="0" applyFont="1" applyFill="1" applyBorder="1" applyAlignment="1">
      <alignment vertical="top" wrapText="1" indent="1"/>
    </xf>
    <xf numFmtId="0" fontId="19" fillId="13" borderId="0" xfId="0" applyFont="1" applyFill="1" applyAlignment="1">
      <alignment vertical="center" wrapText="1" indent="1"/>
    </xf>
  </cellXfs>
  <cellStyles count="1">
    <cellStyle name="Normal" xfId="0" builtinId="0"/>
  </cellStyles>
  <dxfs count="12">
    <dxf>
      <font>
        <b/>
        <color rgb="FF166534"/>
      </font>
      <fill>
        <patternFill patternType="solid">
          <bgColor rgb="FFDCFCE7"/>
        </patternFill>
      </fill>
    </dxf>
    <dxf>
      <font>
        <b/>
        <color rgb="FF92400E"/>
      </font>
      <fill>
        <patternFill patternType="solid">
          <bgColor rgb="FFFEF3C7"/>
        </patternFill>
      </fill>
    </dxf>
    <dxf>
      <font>
        <b/>
        <color rgb="FF991B1B"/>
      </font>
      <fill>
        <patternFill patternType="solid">
          <bgColor rgb="FFFEE2E2"/>
        </patternFill>
      </fill>
    </dxf>
    <dxf>
      <font>
        <b/>
        <color rgb="FF166534"/>
      </font>
      <fill>
        <patternFill patternType="solid">
          <bgColor rgb="FFDCFCE7"/>
        </patternFill>
      </fill>
    </dxf>
    <dxf>
      <font>
        <b/>
        <color rgb="FF92400E"/>
      </font>
      <fill>
        <patternFill patternType="solid">
          <bgColor rgb="FFFEF3C7"/>
        </patternFill>
      </fill>
    </dxf>
    <dxf>
      <font>
        <b/>
        <color rgb="FF991B1B"/>
      </font>
      <fill>
        <patternFill patternType="solid">
          <bgColor rgb="FFFEE2E2"/>
        </patternFill>
      </fill>
    </dxf>
    <dxf>
      <font>
        <b/>
        <color rgb="FF166534"/>
      </font>
      <fill>
        <patternFill patternType="solid">
          <bgColor rgb="FFDCFCE7"/>
        </patternFill>
      </fill>
    </dxf>
    <dxf>
      <font>
        <b/>
        <color rgb="FF92400E"/>
      </font>
      <fill>
        <patternFill patternType="solid">
          <bgColor rgb="FFFEF3C7"/>
        </patternFill>
      </fill>
    </dxf>
    <dxf>
      <font>
        <b/>
        <color rgb="FF991B1B"/>
      </font>
      <fill>
        <patternFill patternType="solid">
          <bgColor rgb="FFFEE2E2"/>
        </patternFill>
      </fill>
    </dxf>
    <dxf>
      <font>
        <b/>
        <color rgb="FF166534"/>
      </font>
      <fill>
        <patternFill patternType="solid">
          <bgColor rgb="FFDCFCE7"/>
        </patternFill>
      </fill>
    </dxf>
    <dxf>
      <font>
        <b/>
        <color rgb="FF92400E"/>
      </font>
      <fill>
        <patternFill patternType="solid">
          <bgColor rgb="FFFEF3C7"/>
        </patternFill>
      </fill>
    </dxf>
    <dxf>
      <font>
        <b/>
        <color rgb="FF991B1B"/>
      </font>
      <fill>
        <patternFill patternType="solid">
          <bgColor rgb="FFFE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628650" cy="3429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695325" cy="3810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workbookViewId="0">
      <pane ySplit="2" topLeftCell="A3" activePane="bottomLeft" state="frozen"/>
      <selection pane="bottomLeft"/>
    </sheetView>
  </sheetViews>
  <sheetFormatPr defaultRowHeight="15" outlineLevelRow="0" outlineLevelCol="0" x14ac:dyDescent="55"/>
  <cols>
    <col min="1" max="1" width="16" customWidth="1"/>
    <col min="2" max="2" width="10" customWidth="1"/>
    <col min="3" max="4" width="8" customWidth="1"/>
    <col min="5" max="5" width="14" customWidth="1"/>
    <col min="6" max="6" width="16" customWidth="1"/>
    <col min="7" max="7" width="14" customWidth="1"/>
    <col min="8" max="8" width="10" customWidth="1"/>
  </cols>
  <sheetData>
    <row r="1" ht="36" customHeight="1" spans="1:8" x14ac:dyDescent="0.25">
      <c r="A1" s="1"/>
      <c r="B1" s="1"/>
      <c r="C1" s="2" t="s">
        <v>0</v>
      </c>
      <c r="D1" s="2"/>
      <c r="E1" s="2"/>
      <c r="F1" s="3" t="s">
        <v>1</v>
      </c>
      <c r="G1" s="3"/>
      <c r="H1" s="3"/>
    </row>
    <row r="2" ht="20" customHeight="1" spans="1:8" x14ac:dyDescent="0.25">
      <c r="A2" s="4" t="s">
        <v>2</v>
      </c>
      <c r="B2" s="5" t="s">
        <v>3</v>
      </c>
      <c r="C2" s="5"/>
      <c r="D2" s="5"/>
      <c r="E2" s="4" t="s">
        <v>4</v>
      </c>
      <c r="F2" s="5" t="s">
        <v>5</v>
      </c>
      <c r="G2" s="4" t="s">
        <v>6</v>
      </c>
      <c r="H2" s="5" t="s">
        <v>7</v>
      </c>
    </row>
    <row r="3" ht="18" customHeight="1" spans="1:8" x14ac:dyDescent="0.25">
      <c r="A3" s="6" t="s">
        <v>8</v>
      </c>
      <c r="B3" s="6"/>
      <c r="C3" s="6"/>
      <c r="D3" s="6"/>
      <c r="E3" s="6"/>
      <c r="F3" s="6"/>
      <c r="G3" s="6"/>
      <c r="H3" s="6"/>
    </row>
    <row r="4" ht="20" customHeight="1" spans="1:8" x14ac:dyDescent="0.25">
      <c r="A4" s="7" t="s">
        <v>9</v>
      </c>
      <c r="B4" s="7"/>
      <c r="C4" s="7"/>
      <c r="D4" s="7"/>
      <c r="E4" s="8">
        <v>480</v>
      </c>
      <c r="F4" s="9" t="s">
        <v>10</v>
      </c>
      <c r="G4" s="9"/>
      <c r="H4" s="9"/>
    </row>
    <row r="5" ht="20" customHeight="1" spans="1:8" x14ac:dyDescent="0.25">
      <c r="A5" s="7" t="s">
        <v>11</v>
      </c>
      <c r="B5" s="7"/>
      <c r="C5" s="7"/>
      <c r="D5" s="7"/>
      <c r="E5" s="8">
        <v>47</v>
      </c>
      <c r="F5" s="10" t="s">
        <v>12</v>
      </c>
      <c r="G5" s="10"/>
      <c r="H5" s="10"/>
    </row>
    <row r="6" ht="20" customHeight="1" spans="1:8" x14ac:dyDescent="0.25">
      <c r="A6" s="7" t="s">
        <v>13</v>
      </c>
      <c r="B6" s="7"/>
      <c r="C6" s="7"/>
      <c r="D6" s="7"/>
      <c r="E6" s="8">
        <v>30</v>
      </c>
      <c r="F6" s="9" t="s">
        <v>14</v>
      </c>
      <c r="G6" s="9"/>
      <c r="H6" s="9"/>
    </row>
    <row r="7" ht="20" customHeight="1" spans="1:8" x14ac:dyDescent="0.25">
      <c r="A7" s="7" t="s">
        <v>15</v>
      </c>
      <c r="B7" s="7"/>
      <c r="C7" s="7"/>
      <c r="D7" s="7"/>
      <c r="E7" s="11">
        <v>782</v>
      </c>
      <c r="F7" s="10" t="s">
        <v>16</v>
      </c>
      <c r="G7" s="10"/>
      <c r="H7" s="10"/>
    </row>
    <row r="8" ht="20" customHeight="1" spans="1:8" x14ac:dyDescent="0.25">
      <c r="A8" s="7" t="s">
        <v>17</v>
      </c>
      <c r="B8" s="7"/>
      <c r="C8" s="7"/>
      <c r="D8" s="7"/>
      <c r="E8" s="11">
        <v>752</v>
      </c>
      <c r="F8" s="9" t="s">
        <v>18</v>
      </c>
      <c r="G8" s="9"/>
      <c r="H8" s="9"/>
    </row>
    <row r="9" ht="18" customHeight="1" spans="1:8" x14ac:dyDescent="0.25">
      <c r="A9" s="6" t="s">
        <v>19</v>
      </c>
      <c r="B9" s="6"/>
      <c r="C9" s="6"/>
      <c r="D9" s="6"/>
      <c r="E9" s="6"/>
      <c r="F9" s="6"/>
      <c r="G9" s="6"/>
      <c r="H9" s="6"/>
    </row>
    <row r="10" ht="20" customHeight="1" spans="1:8" x14ac:dyDescent="0.25">
      <c r="A10" s="12" t="s">
        <v>20</v>
      </c>
      <c r="B10" s="12"/>
      <c r="C10" s="12"/>
      <c r="D10" s="12"/>
      <c r="E10" s="13">
        <f>MAX(0,$E$4-$E$5)</f>
      </c>
      <c r="F10" s="14" t="s">
        <v>21</v>
      </c>
      <c r="G10" s="14"/>
      <c r="H10" s="14"/>
    </row>
    <row r="11" ht="20" customHeight="1" spans="1:8" x14ac:dyDescent="0.25">
      <c r="A11" s="15" t="s">
        <v>22</v>
      </c>
      <c r="B11" s="15"/>
      <c r="C11" s="15"/>
      <c r="D11" s="15"/>
      <c r="E11" s="16">
        <f>IF($E$4&gt;0,$E$10/$E$4,"—")</f>
      </c>
      <c r="F11" s="14" t="s">
        <v>23</v>
      </c>
      <c r="G11" s="14"/>
      <c r="H11" s="14"/>
    </row>
    <row r="12" ht="20" customHeight="1" spans="1:8" x14ac:dyDescent="0.25">
      <c r="A12" s="15" t="s">
        <v>24</v>
      </c>
      <c r="B12" s="15"/>
      <c r="C12" s="15"/>
      <c r="D12" s="15"/>
      <c r="E12" s="16">
        <f>IF($E$10&gt;0,MIN(($E$6*$E$7)/($E$10*60),1),"—")</f>
      </c>
      <c r="F12" s="14" t="s">
        <v>25</v>
      </c>
      <c r="G12" s="14"/>
      <c r="H12" s="14"/>
    </row>
    <row r="13" ht="20" customHeight="1" spans="1:8" x14ac:dyDescent="0.25">
      <c r="A13" s="15" t="s">
        <v>26</v>
      </c>
      <c r="B13" s="15"/>
      <c r="C13" s="15"/>
      <c r="D13" s="15"/>
      <c r="E13" s="16">
        <f>IF($E$7&gt;0,MIN($E$8/$E$7,1),"—")</f>
      </c>
      <c r="F13" s="14" t="s">
        <v>27</v>
      </c>
      <c r="G13" s="14"/>
      <c r="H13" s="14"/>
    </row>
    <row r="14" ht="30" customHeight="1" spans="1:8" x14ac:dyDescent="0.25">
      <c r="A14" s="17" t="s">
        <v>28</v>
      </c>
      <c r="B14" s="17"/>
      <c r="C14" s="17"/>
      <c r="D14" s="17"/>
      <c r="E14" s="18">
        <f>IF(AND(ISNUMBER($E$11),ISNUMBER($E$12),ISNUMBER($E$13)),$E$11*$E$12*$E$13,"—")</f>
      </c>
      <c r="F14" s="19" t="s">
        <v>29</v>
      </c>
      <c r="G14" s="19"/>
      <c r="H14" s="19"/>
    </row>
    <row r="15" ht="20" customHeight="1" spans="1:8" x14ac:dyDescent="0.25">
      <c r="A15" s="12" t="s">
        <v>30</v>
      </c>
      <c r="B15" s="12"/>
      <c r="C15" s="12"/>
      <c r="D15" s="12"/>
      <c r="E15" s="20">
        <f>IF(NOT(ISNUMBER($E$14)),"—",IF($E$14&gt;=0.85,"World-Class",IF($E$14&gt;=0.6,"Typical","Needs Improvement")))</f>
      </c>
      <c r="F15" s="14" t="s">
        <v>31</v>
      </c>
      <c r="G15" s="14"/>
      <c r="H15" s="14"/>
    </row>
    <row r="16" ht="18" customHeight="1" spans="1:8" x14ac:dyDescent="0.25">
      <c r="A16" s="6" t="s">
        <v>32</v>
      </c>
      <c r="B16" s="6"/>
      <c r="C16" s="6"/>
      <c r="D16" s="6"/>
      <c r="E16" s="6"/>
      <c r="F16" s="6"/>
      <c r="G16" s="6"/>
      <c r="H16" s="6"/>
    </row>
    <row r="17" ht="18" customHeight="1" spans="1:8" x14ac:dyDescent="0.25">
      <c r="A17" s="21" t="s">
        <v>33</v>
      </c>
      <c r="B17" s="21"/>
      <c r="C17" s="21"/>
      <c r="D17" s="21"/>
      <c r="E17" s="22" t="s">
        <v>34</v>
      </c>
      <c r="F17" s="23" t="s">
        <v>35</v>
      </c>
      <c r="G17" s="23"/>
      <c r="H17" s="23"/>
    </row>
    <row r="18" ht="18" customHeight="1" spans="1:8" x14ac:dyDescent="0.25">
      <c r="A18" s="24" t="s">
        <v>36</v>
      </c>
      <c r="B18" s="24"/>
      <c r="C18" s="24"/>
      <c r="D18" s="24"/>
      <c r="E18" s="25" t="s">
        <v>37</v>
      </c>
      <c r="F18" s="26" t="s">
        <v>38</v>
      </c>
      <c r="G18" s="26"/>
      <c r="H18" s="26"/>
    </row>
    <row r="19" ht="18" customHeight="1" spans="1:8" x14ac:dyDescent="0.25">
      <c r="A19" s="27" t="s">
        <v>39</v>
      </c>
      <c r="B19" s="27"/>
      <c r="C19" s="27"/>
      <c r="D19" s="27"/>
      <c r="E19" s="28" t="s">
        <v>40</v>
      </c>
      <c r="F19" s="29" t="s">
        <v>41</v>
      </c>
      <c r="G19" s="29"/>
      <c r="H19" s="29"/>
    </row>
  </sheetData>
  <mergeCells count="34">
    <mergeCell ref="C1:E1"/>
    <mergeCell ref="F1:H1"/>
    <mergeCell ref="B2:D2"/>
    <mergeCell ref="A3:H3"/>
    <mergeCell ref="A4:D4"/>
    <mergeCell ref="F4:H4"/>
    <mergeCell ref="A5:D5"/>
    <mergeCell ref="F5:H5"/>
    <mergeCell ref="A6:D6"/>
    <mergeCell ref="F6:H6"/>
    <mergeCell ref="A7:D7"/>
    <mergeCell ref="F7:H7"/>
    <mergeCell ref="A8:D8"/>
    <mergeCell ref="F8:H8"/>
    <mergeCell ref="A9:H9"/>
    <mergeCell ref="A10:D10"/>
    <mergeCell ref="F10:H10"/>
    <mergeCell ref="A11:D11"/>
    <mergeCell ref="F11:H11"/>
    <mergeCell ref="A12:D12"/>
    <mergeCell ref="F12:H12"/>
    <mergeCell ref="A13:D13"/>
    <mergeCell ref="F13:H13"/>
    <mergeCell ref="A14:D14"/>
    <mergeCell ref="F14:H14"/>
    <mergeCell ref="A15:D15"/>
    <mergeCell ref="F15:H15"/>
    <mergeCell ref="A16:H16"/>
    <mergeCell ref="A17:D17"/>
    <mergeCell ref="F17:H17"/>
    <mergeCell ref="A18:D18"/>
    <mergeCell ref="F18:H18"/>
    <mergeCell ref="A19:D19"/>
    <mergeCell ref="F19:H19"/>
  </mergeCells>
  <conditionalFormatting sqref="E14">
    <cfRule type="cellIs" dxfId="0" priority="1" operator="greaterThanOrEqual">
      <formula>0.85</formula>
    </cfRule>
    <cfRule type="cellIs" dxfId="1" priority="2" operator="greaterThanOrEqual">
      <formula>0.6</formula>
    </cfRule>
    <cfRule type="cellIs" dxfId="2" priority="3" operator="lessThan">
      <formula>0.6</formula>
    </cfRule>
  </conditionalFormatting>
  <conditionalFormatting sqref="E11">
    <cfRule type="cellIs" dxfId="3" priority="1" operator="greaterThanOrEqual">
      <formula>0.85</formula>
    </cfRule>
    <cfRule type="cellIs" dxfId="4" priority="2" operator="greaterThanOrEqual">
      <formula>0.6</formula>
    </cfRule>
    <cfRule type="cellIs" dxfId="5" priority="3" operator="lessThan">
      <formula>0.6</formula>
    </cfRule>
  </conditionalFormatting>
  <conditionalFormatting sqref="E12">
    <cfRule type="cellIs" dxfId="6" priority="1" operator="greaterThanOrEqual">
      <formula>0.85</formula>
    </cfRule>
    <cfRule type="cellIs" dxfId="7" priority="2" operator="greaterThanOrEqual">
      <formula>0.6</formula>
    </cfRule>
    <cfRule type="cellIs" dxfId="8" priority="3" operator="lessThan">
      <formula>0.6</formula>
    </cfRule>
  </conditionalFormatting>
  <conditionalFormatting sqref="E13">
    <cfRule type="cellIs" dxfId="9" priority="1" operator="greaterThanOrEqual">
      <formula>0.85</formula>
    </cfRule>
    <cfRule type="cellIs" dxfId="10" priority="2" operator="greaterThanOrEqual">
      <formula>0.6</formula>
    </cfRule>
    <cfRule type="cellIs" dxfId="11" priority="3" operator="lessThan">
      <formula>0.6</formula>
    </cfRule>
  </conditionalFormatting>
  <pageMargins left="0.4" right="0.4" top="0.5" bottom="0.5" header="0.3" footer="0.3"/>
  <pageSetup paperSize="9" orientation="landscape" horizontalDpi="4294967295" verticalDpi="4294967295" scale="100" fitToWidth="1" fitToHeight="1"/>
  <headerFooter>
    <oddFooter>&amp;LKaizumi — Free Lean Tools — kaizumi.com/tools/oee&amp;R&amp;P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
  <sheetFormatPr defaultRowHeight="15" outlineLevelRow="0" outlineLevelCol="0" x14ac:dyDescent="55"/>
  <cols>
    <col min="1" max="9" width="10" customWidth="1"/>
    <col min="10" max="10" width="1.2" customWidth="1"/>
    <col min="11" max="20" width="10" customWidth="1"/>
  </cols>
  <sheetData>
    <row r="1" ht="40" customHeight="1" spans="1:20" x14ac:dyDescent="0.25">
      <c r="A1" s="30" t="s">
        <v>42</v>
      </c>
      <c r="B1" s="30"/>
      <c r="C1" s="30"/>
      <c r="D1" s="30"/>
      <c r="E1" s="30"/>
      <c r="F1" s="30"/>
      <c r="G1" s="30"/>
      <c r="H1" s="30"/>
      <c r="I1" s="30"/>
      <c r="J1" s="30"/>
      <c r="K1" s="30"/>
      <c r="L1" s="30"/>
      <c r="M1" s="30"/>
      <c r="N1" s="30"/>
      <c r="O1" s="30"/>
      <c r="P1" s="30"/>
      <c r="Q1" s="30"/>
      <c r="R1" s="30"/>
      <c r="S1" s="30"/>
      <c r="T1" s="30"/>
    </row>
    <row r="2" ht="20" customHeight="1" spans="1:20" x14ac:dyDescent="0.25">
      <c r="A2" s="31" t="s">
        <v>43</v>
      </c>
      <c r="B2" s="31"/>
      <c r="C2" s="31"/>
      <c r="D2" s="31"/>
      <c r="E2" s="31"/>
      <c r="F2" s="31"/>
      <c r="G2" s="31"/>
      <c r="H2" s="31"/>
      <c r="I2" s="31"/>
      <c r="J2" s="31"/>
      <c r="K2" s="31"/>
      <c r="L2" s="31"/>
      <c r="M2" s="31"/>
      <c r="N2" s="31"/>
      <c r="O2" s="31"/>
      <c r="P2" s="31"/>
      <c r="Q2" s="31"/>
      <c r="R2" s="31"/>
      <c r="S2" s="31"/>
      <c r="T2" s="31"/>
    </row>
    <row r="3" ht="22" customHeight="1" spans="1:20" x14ac:dyDescent="0.25">
      <c r="A3" s="32" t="s">
        <v>44</v>
      </c>
      <c r="B3" s="32"/>
      <c r="C3" s="32"/>
      <c r="D3" s="32"/>
      <c r="E3" s="32"/>
      <c r="F3" s="32"/>
      <c r="G3" s="32"/>
      <c r="H3" s="32"/>
      <c r="I3" s="32"/>
      <c r="J3" s="33"/>
      <c r="K3" s="32" t="s">
        <v>45</v>
      </c>
      <c r="L3" s="32"/>
      <c r="M3" s="32"/>
      <c r="N3" s="32"/>
      <c r="O3" s="32"/>
      <c r="P3" s="32"/>
      <c r="Q3" s="32"/>
      <c r="R3" s="32"/>
      <c r="S3" s="32"/>
      <c r="T3" s="32"/>
    </row>
    <row r="4" ht="62" customHeight="1" spans="1:20" x14ac:dyDescent="0.25">
      <c r="A4" s="34" t="s">
        <v>46</v>
      </c>
      <c r="B4" s="34"/>
      <c r="C4" s="34"/>
      <c r="D4" s="34"/>
      <c r="E4" s="34"/>
      <c r="F4" s="34"/>
      <c r="G4" s="34"/>
      <c r="H4" s="34"/>
      <c r="I4" s="34"/>
      <c r="J4" s="33"/>
      <c r="K4" s="34" t="s">
        <v>47</v>
      </c>
      <c r="L4" s="34"/>
      <c r="M4" s="34"/>
      <c r="N4" s="34"/>
      <c r="O4" s="34"/>
      <c r="P4" s="34"/>
      <c r="Q4" s="34"/>
      <c r="R4" s="34"/>
      <c r="S4" s="34"/>
      <c r="T4" s="34"/>
    </row>
    <row r="5" ht="62" customHeight="1" spans="1:20" x14ac:dyDescent="0.25">
      <c r="A5" s="35" t="s">
        <v>48</v>
      </c>
      <c r="B5" s="35"/>
      <c r="C5" s="35"/>
      <c r="D5" s="35"/>
      <c r="E5" s="35"/>
      <c r="F5" s="35"/>
      <c r="G5" s="35"/>
      <c r="H5" s="35"/>
      <c r="I5" s="35"/>
      <c r="J5" s="33"/>
      <c r="K5" s="35" t="s">
        <v>49</v>
      </c>
      <c r="L5" s="35"/>
      <c r="M5" s="35"/>
      <c r="N5" s="35"/>
      <c r="O5" s="35"/>
      <c r="P5" s="35"/>
      <c r="Q5" s="35"/>
      <c r="R5" s="35"/>
      <c r="S5" s="35"/>
      <c r="T5" s="35"/>
    </row>
    <row r="6" ht="62" customHeight="1" spans="1:20" x14ac:dyDescent="0.25">
      <c r="A6" s="34" t="s">
        <v>50</v>
      </c>
      <c r="B6" s="34"/>
      <c r="C6" s="34"/>
      <c r="D6" s="34"/>
      <c r="E6" s="34"/>
      <c r="F6" s="34"/>
      <c r="G6" s="34"/>
      <c r="H6" s="34"/>
      <c r="I6" s="34"/>
      <c r="J6" s="33"/>
      <c r="K6" s="36" t="s">
        <v>51</v>
      </c>
      <c r="L6" s="36"/>
      <c r="M6" s="36"/>
      <c r="N6" s="36"/>
      <c r="O6" s="36"/>
      <c r="P6" s="36"/>
      <c r="Q6" s="36"/>
      <c r="R6" s="36"/>
      <c r="S6" s="36"/>
      <c r="T6" s="36"/>
    </row>
    <row r="7" ht="62" customHeight="1" spans="1:20" x14ac:dyDescent="0.25">
      <c r="A7" s="35" t="s">
        <v>52</v>
      </c>
      <c r="B7" s="35"/>
      <c r="C7" s="35"/>
      <c r="D7" s="35"/>
      <c r="E7" s="35"/>
      <c r="F7" s="35"/>
      <c r="G7" s="35"/>
      <c r="H7" s="35"/>
      <c r="I7" s="35"/>
      <c r="J7" s="33"/>
      <c r="K7" s="34" t="s">
        <v>53</v>
      </c>
      <c r="L7" s="34"/>
      <c r="M7" s="34"/>
      <c r="N7" s="34"/>
      <c r="O7" s="34"/>
      <c r="P7" s="34"/>
      <c r="Q7" s="34"/>
      <c r="R7" s="34"/>
      <c r="S7" s="34"/>
      <c r="T7" s="34"/>
    </row>
    <row r="8" ht="48" customHeight="1" spans="1:20" x14ac:dyDescent="0.25">
      <c r="A8" s="37" t="s">
        <v>54</v>
      </c>
      <c r="B8" s="37"/>
      <c r="C8" s="37"/>
      <c r="D8" s="37"/>
      <c r="E8" s="37"/>
      <c r="F8" s="37"/>
      <c r="G8" s="37"/>
      <c r="H8" s="37"/>
      <c r="I8" s="37"/>
      <c r="J8" s="37"/>
      <c r="K8" s="37"/>
      <c r="L8" s="37"/>
      <c r="M8" s="37"/>
      <c r="N8" s="37"/>
      <c r="O8" s="37"/>
      <c r="P8" s="37"/>
      <c r="Q8" s="37"/>
      <c r="R8" s="37"/>
      <c r="S8" s="37"/>
      <c r="T8" s="37"/>
    </row>
  </sheetData>
  <mergeCells count="13">
    <mergeCell ref="A1:T1"/>
    <mergeCell ref="A2:T2"/>
    <mergeCell ref="A3:I3"/>
    <mergeCell ref="K3:T3"/>
    <mergeCell ref="A4:I4"/>
    <mergeCell ref="K4:T4"/>
    <mergeCell ref="A5:I5"/>
    <mergeCell ref="K5:T5"/>
    <mergeCell ref="A6:I6"/>
    <mergeCell ref="K6:T6"/>
    <mergeCell ref="A7:I7"/>
    <mergeCell ref="K7:T7"/>
    <mergeCell ref="A8:T8"/>
  </mergeCells>
  <pageMargins left="0.7" right="0.7" top="0.75" bottom="0.75" header="0.3" footer="0.3"/>
  <pageSetup paperSize="9" orientation="landscape"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OEE</vt:lpstr>
      <vt:lpstr>Instructions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Kaizumi</dc:creator>
  <dc:title/>
  <dc:subject/>
  <dc:description/>
  <cp:keywords/>
  <cp:category/>
  <cp:lastModifiedBy>Kaizumi</cp:lastModifiedBy>
  <dcterms:created xsi:type="dcterms:W3CDTF">2026-07-09T22:46:43Z</dcterms:created>
  <dcterms:modified xsi:type="dcterms:W3CDTF">2026-07-09T22:46:43Z</dcterms:modified>
</cp:coreProperties>
</file>